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 tabRatio="507"/>
  </bookViews>
  <sheets>
    <sheet name="Лист1" sheetId="1" r:id="rId1"/>
    <sheet name="Лист2" sheetId="2" r:id="rId2"/>
    <sheet name="Лист3" sheetId="3" r:id="rId3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4" i="1"/>
  <c r="J23" i="1"/>
  <c r="J22" i="1"/>
  <c r="J21" i="1"/>
  <c r="J20" i="1"/>
  <c r="J19" i="1"/>
  <c r="J18" i="1"/>
  <c r="J17" i="1"/>
  <c r="J16" i="1"/>
  <c r="J15" i="1"/>
</calcChain>
</file>

<file path=xl/sharedStrings.xml><?xml version="1.0" encoding="utf-8"?>
<sst xmlns="http://schemas.openxmlformats.org/spreadsheetml/2006/main" count="99" uniqueCount="75">
  <si>
    <t>Найменування об’єкту</t>
  </si>
  <si>
    <t>Адреса місцезнаходження об’єкту</t>
  </si>
  <si>
    <t>Інвентарний номер</t>
  </si>
  <si>
    <t>Усього</t>
  </si>
  <si>
    <t>Рік вве-дення в експлу-атацію</t>
  </si>
  <si>
    <t>№</t>
  </si>
  <si>
    <t>Кіль-кість споруд, шт</t>
  </si>
  <si>
    <t>Тиск газо-проводу (високий/середній/низький)</t>
  </si>
  <si>
    <t>Первісна вартість, грн.</t>
  </si>
  <si>
    <t>Амортизація, грн.</t>
  </si>
  <si>
    <t>Протяж-ність газопро воду, км</t>
  </si>
  <si>
    <t>Балансова (залишкова) вартість, грн.</t>
  </si>
  <si>
    <t>Газ-д н/т с Будків вул Садова 721м Хмільницький Вінницька</t>
  </si>
  <si>
    <t>с Будків вул Садова Хмільницький Вінницька</t>
  </si>
  <si>
    <t>ХМУ000000000001779</t>
  </si>
  <si>
    <t>низький</t>
  </si>
  <si>
    <t>Газ-д н/т с Будків вул Садова 279м Хмільницький Вінницька</t>
  </si>
  <si>
    <t>ХМУ000000000001780</t>
  </si>
  <si>
    <t>ШГРП с Будків Хмільницький Вінницька</t>
  </si>
  <si>
    <t>с Будків Хмільницький Вінницька</t>
  </si>
  <si>
    <t>ХМУ000000000001839</t>
  </si>
  <si>
    <t>Газ-д н/т с М Митник вул Шевченка 600м Хмільницький Вінницька</t>
  </si>
  <si>
    <t>с М Митник вул Шевченка Хмільницький Вінницька</t>
  </si>
  <si>
    <t>ХМУ000000000001785</t>
  </si>
  <si>
    <t>високий</t>
  </si>
  <si>
    <t>Газ-д с/т с Крутнів вул Миру (Щорса) 132м Хмільницький Вінницька</t>
  </si>
  <si>
    <t>с Крутнів вул Миру (Щорса) Хмільницький Вінницька</t>
  </si>
  <si>
    <t>ХМУ000000000001800</t>
  </si>
  <si>
    <t>Газ-д с/т с Крутнів вул Польова (Чапаєва) 241м Хмільницький Вінницька</t>
  </si>
  <si>
    <t>с Крутнів вул Польова (Чапаєва) Хмільницький Вінницька</t>
  </si>
  <si>
    <t>ХМУ000000000001799</t>
  </si>
  <si>
    <t>Газ-д с/т с Крутнів вул Перемоги 273м Хмільницький Вінницька</t>
  </si>
  <si>
    <t>с Крутнів вул Перемоги Хмільницький Вінницька</t>
  </si>
  <si>
    <t>ХМУ000000000001798</t>
  </si>
  <si>
    <t>середній</t>
  </si>
  <si>
    <t>Газ-д н/т с Томашпіль вул Вишнева (Комсомольська) 2293м Хмільницький Вінницька</t>
  </si>
  <si>
    <t xml:space="preserve"> с Томашпіль вул Вишнева (Комсомольська) Хмільницький Вінницька</t>
  </si>
  <si>
    <t>ХМУ000000000001763</t>
  </si>
  <si>
    <t>Газ-д н/т с Томашпіль вул Вишнева (Комсомольська) 2838м Хмільницький Вінницька</t>
  </si>
  <si>
    <t>с Томашпіль вул Вишнева (Комсомольська)  Хмільницький Вінницька</t>
  </si>
  <si>
    <t>ХМУ000000000001764</t>
  </si>
  <si>
    <t>ШГРП с Томашпіль 3 Хмільницький Вінницька</t>
  </si>
  <si>
    <t>с Томашпіль 3 Хмільницький Вінницька</t>
  </si>
  <si>
    <t>ХМУ000000000001845</t>
  </si>
  <si>
    <t>Газ-д с/т с Кожухів 1013м Літинський Вінницька</t>
  </si>
  <si>
    <t>с.Кожухів Літинський р-н Вінницька обл</t>
  </si>
  <si>
    <t>ХМУ000000000001653</t>
  </si>
  <si>
    <t>Газ-д с/т с Кожухів 29м Літинський Вінницька</t>
  </si>
  <si>
    <t xml:space="preserve"> с Кожухів Літинський р-н Вінницька обл</t>
  </si>
  <si>
    <t>ХМУ000000000001648</t>
  </si>
  <si>
    <t>Газ-д с/т с Кожухів 4610м Літинський Вінницька</t>
  </si>
  <si>
    <t>ХМУ000000000001649</t>
  </si>
  <si>
    <t>Газ-д с/т с Кожухів 1402м Літинський Вінницька</t>
  </si>
  <si>
    <t>ХМУ000000000001650</t>
  </si>
  <si>
    <t xml:space="preserve">середній </t>
  </si>
  <si>
    <t>Газ-д с/т с Кожухів 1598м Літинський Вінницька</t>
  </si>
  <si>
    <t>ХМУ000000000001651</t>
  </si>
  <si>
    <t>Газ-д с/т с Кожухів 10243м Літинський Вінницька</t>
  </si>
  <si>
    <t>ХМУ000000000001655</t>
  </si>
  <si>
    <t>Газ-д с/т с Кожухів 12м Літинський Вінницька</t>
  </si>
  <si>
    <t>ХМУ000000000001647</t>
  </si>
  <si>
    <t>Газ-д с/т с Кожухів 5540м Літинський Вінницька</t>
  </si>
  <si>
    <t>ХМУ000000000001656</t>
  </si>
  <si>
    <t>Газ-д с/т с Кожухів 1121м Літинський Вінницька</t>
  </si>
  <si>
    <t>ХМУ000000000001652</t>
  </si>
  <si>
    <t>Газ-д с/т с Кожухів 3620м Літинський Вінницька</t>
  </si>
  <si>
    <t>ХМУ000000000001654</t>
  </si>
  <si>
    <t>ШГРП с Кожухів Літинський Вінницька</t>
  </si>
  <si>
    <t>ХМУ000000000001714</t>
  </si>
  <si>
    <t>Секретар міської ради</t>
  </si>
  <si>
    <t>Павло КРЕПКИЙ</t>
  </si>
  <si>
    <t>СКЗ с.Будків Хмільницький  Вінницька</t>
  </si>
  <si>
    <t>ХМУ000000000001828</t>
  </si>
  <si>
    <t>с Кожухів Літинський р-н Вінницька обл</t>
  </si>
  <si>
    <t>Додаток                                                                                           до рішення 72 сесії міської ради 8 скликання від 27 березня 2025 року  № 3326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</si>
</sst>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/>
    <xf numFmtId="0" fontId="1" fillId="0" borderId="0" xfId="0" applyFont="1"/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5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right" vertical="top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G2" sqref="G2"/>
    </sheetView>
  </sheetViews>
  <sheetFormatPr defaultRowHeight="15" x14ac:dyDescent="0.25"/>
  <cols>
    <col min="1" max="1" width="4.85546875" customWidth="1"/>
    <col min="2" max="2" width="62.140625" customWidth="1"/>
    <col min="3" max="3" width="45.140625" customWidth="1"/>
    <col min="4" max="4" width="21" customWidth="1"/>
    <col min="5" max="5" width="9.85546875" customWidth="1"/>
    <col min="6" max="6" width="10.7109375" customWidth="1"/>
    <col min="7" max="7" width="9.85546875" customWidth="1"/>
    <col min="8" max="8" width="10.140625" customWidth="1"/>
    <col min="9" max="9" width="13.28515625" customWidth="1"/>
    <col min="10" max="10" width="13.140625" customWidth="1"/>
    <col min="11" max="11" width="12.7109375" customWidth="1"/>
  </cols>
  <sheetData>
    <row r="1" spans="1:12" ht="57" customHeight="1" x14ac:dyDescent="0.25">
      <c r="A1" s="49"/>
      <c r="B1" s="49"/>
      <c r="C1" s="49"/>
      <c r="D1" s="49"/>
      <c r="E1" s="49"/>
      <c r="F1" s="49"/>
      <c r="G1" s="53" t="s">
        <v>74</v>
      </c>
      <c r="H1" s="53"/>
      <c r="I1" s="53"/>
      <c r="J1" s="53"/>
      <c r="K1" s="53"/>
    </row>
    <row r="2" spans="1:12" ht="13.5" customHeight="1" x14ac:dyDescent="0.25">
      <c r="A2" s="2"/>
    </row>
    <row r="3" spans="1:12" ht="72.75" customHeight="1" x14ac:dyDescent="0.25">
      <c r="A3" s="18" t="s">
        <v>5</v>
      </c>
      <c r="B3" s="18" t="s">
        <v>0</v>
      </c>
      <c r="C3" s="18" t="s">
        <v>1</v>
      </c>
      <c r="D3" s="18" t="s">
        <v>2</v>
      </c>
      <c r="E3" s="18" t="s">
        <v>6</v>
      </c>
      <c r="F3" s="18" t="s">
        <v>7</v>
      </c>
      <c r="G3" s="19" t="s">
        <v>10</v>
      </c>
      <c r="H3" s="19" t="s">
        <v>4</v>
      </c>
      <c r="I3" s="19" t="s">
        <v>8</v>
      </c>
      <c r="J3" s="19" t="s">
        <v>9</v>
      </c>
      <c r="K3" s="19" t="s">
        <v>11</v>
      </c>
      <c r="L3" s="5"/>
    </row>
    <row r="4" spans="1:12" ht="42" customHeight="1" x14ac:dyDescent="0.25">
      <c r="A4" s="30">
        <v>1</v>
      </c>
      <c r="B4" s="40" t="s">
        <v>12</v>
      </c>
      <c r="C4" s="40" t="s">
        <v>13</v>
      </c>
      <c r="D4" s="38" t="s">
        <v>14</v>
      </c>
      <c r="E4" s="39"/>
      <c r="F4" s="43" t="s">
        <v>15</v>
      </c>
      <c r="G4" s="43">
        <v>0.72099999999999997</v>
      </c>
      <c r="H4" s="41">
        <v>1995</v>
      </c>
      <c r="I4" s="41">
        <v>9012.5</v>
      </c>
      <c r="J4" s="41">
        <v>2919.52</v>
      </c>
      <c r="K4" s="42">
        <v>6092.98</v>
      </c>
      <c r="L4" s="34"/>
    </row>
    <row r="5" spans="1:12" ht="15.75" x14ac:dyDescent="0.25">
      <c r="A5" s="30">
        <v>2</v>
      </c>
      <c r="B5" s="40" t="s">
        <v>16</v>
      </c>
      <c r="C5" s="40" t="s">
        <v>13</v>
      </c>
      <c r="D5" s="38" t="s">
        <v>17</v>
      </c>
      <c r="E5" s="39"/>
      <c r="F5" s="43" t="s">
        <v>15</v>
      </c>
      <c r="G5" s="43">
        <v>0.27900000000000003</v>
      </c>
      <c r="H5" s="41">
        <v>1995</v>
      </c>
      <c r="I5" s="41">
        <v>3655</v>
      </c>
      <c r="J5" s="41">
        <v>1183.5999999999999</v>
      </c>
      <c r="K5" s="44">
        <v>2471.4</v>
      </c>
      <c r="L5" s="34"/>
    </row>
    <row r="6" spans="1:12" ht="15.75" x14ac:dyDescent="0.25">
      <c r="A6" s="30">
        <v>3</v>
      </c>
      <c r="B6" s="40" t="s">
        <v>18</v>
      </c>
      <c r="C6" s="40" t="s">
        <v>19</v>
      </c>
      <c r="D6" s="38" t="s">
        <v>20</v>
      </c>
      <c r="E6" s="43">
        <v>1</v>
      </c>
      <c r="F6" s="39"/>
      <c r="G6" s="43"/>
      <c r="H6" s="41">
        <v>1994</v>
      </c>
      <c r="I6" s="41">
        <v>4200</v>
      </c>
      <c r="J6" s="41">
        <v>1589.92</v>
      </c>
      <c r="K6" s="42">
        <v>2610.08</v>
      </c>
      <c r="L6" s="34"/>
    </row>
    <row r="7" spans="1:12" ht="15.75" x14ac:dyDescent="0.25">
      <c r="A7" s="30">
        <v>4</v>
      </c>
      <c r="B7" s="40" t="s">
        <v>71</v>
      </c>
      <c r="C7" s="40" t="s">
        <v>19</v>
      </c>
      <c r="D7" s="38" t="s">
        <v>72</v>
      </c>
      <c r="E7" s="43">
        <v>1</v>
      </c>
      <c r="F7" s="39"/>
      <c r="G7" s="43"/>
      <c r="H7" s="41">
        <v>1995</v>
      </c>
      <c r="I7" s="41">
        <v>98639.44</v>
      </c>
      <c r="J7" s="41">
        <v>33302.6</v>
      </c>
      <c r="K7" s="42">
        <v>65336.84</v>
      </c>
      <c r="L7" s="34"/>
    </row>
    <row r="8" spans="1:12" ht="30" x14ac:dyDescent="0.25">
      <c r="A8" s="30">
        <v>5</v>
      </c>
      <c r="B8" s="40" t="s">
        <v>21</v>
      </c>
      <c r="C8" s="40" t="s">
        <v>22</v>
      </c>
      <c r="D8" s="38" t="s">
        <v>23</v>
      </c>
      <c r="E8" s="39"/>
      <c r="F8" s="43" t="s">
        <v>24</v>
      </c>
      <c r="G8" s="43">
        <v>0.6</v>
      </c>
      <c r="H8" s="41">
        <v>1994</v>
      </c>
      <c r="I8" s="41">
        <v>7560</v>
      </c>
      <c r="J8" s="41">
        <v>2383.44</v>
      </c>
      <c r="K8" s="45">
        <v>5176.5600000000004</v>
      </c>
      <c r="L8" s="34"/>
    </row>
    <row r="9" spans="1:12" ht="30" x14ac:dyDescent="0.25">
      <c r="A9" s="30">
        <v>6</v>
      </c>
      <c r="B9" s="40" t="s">
        <v>25</v>
      </c>
      <c r="C9" s="40" t="s">
        <v>26</v>
      </c>
      <c r="D9" s="38" t="s">
        <v>27</v>
      </c>
      <c r="E9" s="43"/>
      <c r="F9" s="43" t="s">
        <v>34</v>
      </c>
      <c r="G9" s="43">
        <v>0.13200000000000001</v>
      </c>
      <c r="H9" s="41">
        <v>2003</v>
      </c>
      <c r="I9" s="41">
        <v>1848</v>
      </c>
      <c r="J9" s="41">
        <v>382.86</v>
      </c>
      <c r="K9" s="42">
        <v>1465.14</v>
      </c>
      <c r="L9" s="34"/>
    </row>
    <row r="10" spans="1:12" ht="30" x14ac:dyDescent="0.25">
      <c r="A10" s="30">
        <v>7</v>
      </c>
      <c r="B10" s="40" t="s">
        <v>28</v>
      </c>
      <c r="C10" s="40" t="s">
        <v>29</v>
      </c>
      <c r="D10" s="38" t="s">
        <v>30</v>
      </c>
      <c r="E10" s="43"/>
      <c r="F10" s="43" t="s">
        <v>34</v>
      </c>
      <c r="G10" s="43">
        <v>0.24099999999999999</v>
      </c>
      <c r="H10" s="41">
        <v>2003</v>
      </c>
      <c r="I10" s="41">
        <v>3133</v>
      </c>
      <c r="J10" s="41">
        <v>648.41999999999996</v>
      </c>
      <c r="K10" s="42">
        <v>2484.58</v>
      </c>
      <c r="L10" s="34"/>
    </row>
    <row r="11" spans="1:12" ht="30" x14ac:dyDescent="0.25">
      <c r="A11" s="30">
        <v>8</v>
      </c>
      <c r="B11" s="40" t="s">
        <v>31</v>
      </c>
      <c r="C11" s="40" t="s">
        <v>32</v>
      </c>
      <c r="D11" s="38" t="s">
        <v>33</v>
      </c>
      <c r="E11" s="43"/>
      <c r="F11" s="43" t="s">
        <v>34</v>
      </c>
      <c r="G11" s="43">
        <v>0.27300000000000002</v>
      </c>
      <c r="H11" s="41">
        <v>2003</v>
      </c>
      <c r="I11" s="41">
        <v>8184</v>
      </c>
      <c r="J11" s="41">
        <v>1693.1</v>
      </c>
      <c r="K11" s="44">
        <v>6490.9</v>
      </c>
      <c r="L11" s="34"/>
    </row>
    <row r="12" spans="1:12" ht="30" x14ac:dyDescent="0.25">
      <c r="A12" s="30">
        <v>9</v>
      </c>
      <c r="B12" s="40" t="s">
        <v>35</v>
      </c>
      <c r="C12" s="40" t="s">
        <v>36</v>
      </c>
      <c r="D12" s="38" t="s">
        <v>37</v>
      </c>
      <c r="E12" s="43"/>
      <c r="F12" s="43" t="s">
        <v>15</v>
      </c>
      <c r="G12" s="43">
        <v>2.2930000000000001</v>
      </c>
      <c r="H12" s="41">
        <v>1998</v>
      </c>
      <c r="I12" s="41">
        <v>28892</v>
      </c>
      <c r="J12" s="46">
        <v>6554.88</v>
      </c>
      <c r="K12" s="45">
        <v>22337.119999999999</v>
      </c>
      <c r="L12" s="34"/>
    </row>
    <row r="13" spans="1:12" ht="30" x14ac:dyDescent="0.25">
      <c r="A13" s="30">
        <v>10</v>
      </c>
      <c r="B13" s="40" t="s">
        <v>38</v>
      </c>
      <c r="C13" s="40" t="s">
        <v>39</v>
      </c>
      <c r="D13" s="38" t="s">
        <v>40</v>
      </c>
      <c r="E13" s="43"/>
      <c r="F13" s="43" t="s">
        <v>24</v>
      </c>
      <c r="G13" s="43">
        <v>2.8380000000000001</v>
      </c>
      <c r="H13" s="41">
        <v>1998</v>
      </c>
      <c r="I13" s="41">
        <v>43421</v>
      </c>
      <c r="J13" s="46">
        <v>9852.64</v>
      </c>
      <c r="K13" s="45">
        <v>33568.36</v>
      </c>
      <c r="L13" s="34"/>
    </row>
    <row r="14" spans="1:12" x14ac:dyDescent="0.25">
      <c r="A14" s="30">
        <v>11</v>
      </c>
      <c r="B14" s="40" t="s">
        <v>41</v>
      </c>
      <c r="C14" s="40" t="s">
        <v>42</v>
      </c>
      <c r="D14" s="38" t="s">
        <v>43</v>
      </c>
      <c r="E14" s="43">
        <v>1</v>
      </c>
      <c r="F14" s="43"/>
      <c r="G14" s="43"/>
      <c r="H14" s="41">
        <v>2001</v>
      </c>
      <c r="I14" s="41">
        <v>4200</v>
      </c>
      <c r="J14" s="41">
        <v>1589.92</v>
      </c>
      <c r="K14" s="45">
        <v>2610.08</v>
      </c>
      <c r="L14" s="34"/>
    </row>
    <row r="15" spans="1:12" x14ac:dyDescent="0.25">
      <c r="A15" s="30">
        <v>12</v>
      </c>
      <c r="B15" s="40" t="s">
        <v>44</v>
      </c>
      <c r="C15" s="40" t="s">
        <v>45</v>
      </c>
      <c r="D15" s="38" t="s">
        <v>46</v>
      </c>
      <c r="E15" s="43"/>
      <c r="F15" s="43" t="s">
        <v>54</v>
      </c>
      <c r="G15" s="43">
        <v>1.0129999999999999</v>
      </c>
      <c r="H15" s="41">
        <v>2011</v>
      </c>
      <c r="I15" s="41">
        <v>135808.51</v>
      </c>
      <c r="J15" s="46">
        <f>I15-K15</f>
        <v>25681.440000000002</v>
      </c>
      <c r="K15" s="45">
        <v>110127.07</v>
      </c>
      <c r="L15" s="34"/>
    </row>
    <row r="16" spans="1:12" x14ac:dyDescent="0.25">
      <c r="A16" s="30">
        <v>13</v>
      </c>
      <c r="B16" s="40" t="s">
        <v>47</v>
      </c>
      <c r="C16" s="40" t="s">
        <v>73</v>
      </c>
      <c r="D16" s="38" t="s">
        <v>49</v>
      </c>
      <c r="E16" s="43"/>
      <c r="F16" s="43" t="s">
        <v>54</v>
      </c>
      <c r="G16" s="43">
        <v>2.8709999999999999E-2</v>
      </c>
      <c r="H16" s="41">
        <v>2011</v>
      </c>
      <c r="I16" s="41">
        <v>3849.02</v>
      </c>
      <c r="J16" s="46">
        <f t="shared" ref="J16:J24" si="0">I16-K16</f>
        <v>727.59999999999991</v>
      </c>
      <c r="K16" s="45">
        <v>3121.42</v>
      </c>
      <c r="L16" s="34"/>
    </row>
    <row r="17" spans="1:12" x14ac:dyDescent="0.25">
      <c r="A17" s="30">
        <v>14</v>
      </c>
      <c r="B17" s="40" t="s">
        <v>50</v>
      </c>
      <c r="C17" s="40" t="s">
        <v>73</v>
      </c>
      <c r="D17" s="38" t="s">
        <v>51</v>
      </c>
      <c r="E17" s="43"/>
      <c r="F17" s="43" t="s">
        <v>54</v>
      </c>
      <c r="G17" s="43">
        <v>4.6100000000000003</v>
      </c>
      <c r="H17" s="41">
        <v>2011</v>
      </c>
      <c r="I17" s="41">
        <v>618042.67000000004</v>
      </c>
      <c r="J17" s="46">
        <f t="shared" si="0"/>
        <v>116871.04000000004</v>
      </c>
      <c r="K17" s="45">
        <v>501171.63</v>
      </c>
      <c r="L17" s="34"/>
    </row>
    <row r="18" spans="1:12" x14ac:dyDescent="0.25">
      <c r="A18" s="30">
        <v>15</v>
      </c>
      <c r="B18" s="40" t="s">
        <v>52</v>
      </c>
      <c r="C18" s="40" t="s">
        <v>48</v>
      </c>
      <c r="D18" s="38" t="s">
        <v>53</v>
      </c>
      <c r="E18" s="43"/>
      <c r="F18" s="43" t="s">
        <v>54</v>
      </c>
      <c r="G18" s="43">
        <v>1.4019999999999999</v>
      </c>
      <c r="H18" s="41">
        <v>2011</v>
      </c>
      <c r="I18" s="41">
        <v>187960.05</v>
      </c>
      <c r="J18" s="46">
        <f t="shared" si="0"/>
        <v>35542.639999999985</v>
      </c>
      <c r="K18" s="45">
        <v>152417.41</v>
      </c>
      <c r="L18" s="34"/>
    </row>
    <row r="19" spans="1:12" ht="15.75" x14ac:dyDescent="0.25">
      <c r="A19" s="30">
        <v>16</v>
      </c>
      <c r="B19" s="40" t="s">
        <v>55</v>
      </c>
      <c r="C19" s="40" t="s">
        <v>48</v>
      </c>
      <c r="D19" s="38" t="s">
        <v>56</v>
      </c>
      <c r="E19" s="39"/>
      <c r="F19" s="43" t="s">
        <v>54</v>
      </c>
      <c r="G19" s="43">
        <v>1.5980000000000001</v>
      </c>
      <c r="H19" s="41">
        <v>2011</v>
      </c>
      <c r="I19" s="41">
        <v>214236.92</v>
      </c>
      <c r="J19" s="46">
        <f t="shared" si="0"/>
        <v>40511.520000000019</v>
      </c>
      <c r="K19" s="45">
        <v>173725.4</v>
      </c>
      <c r="L19" s="34"/>
    </row>
    <row r="20" spans="1:12" ht="15.75" x14ac:dyDescent="0.25">
      <c r="A20" s="30">
        <v>17</v>
      </c>
      <c r="B20" s="40" t="s">
        <v>57</v>
      </c>
      <c r="C20" s="40" t="s">
        <v>48</v>
      </c>
      <c r="D20" s="38" t="s">
        <v>58</v>
      </c>
      <c r="E20" s="39"/>
      <c r="F20" s="43" t="s">
        <v>54</v>
      </c>
      <c r="G20" s="43">
        <v>10.243</v>
      </c>
      <c r="H20" s="41">
        <v>2011</v>
      </c>
      <c r="I20" s="41">
        <v>1373234.51</v>
      </c>
      <c r="J20" s="46">
        <f t="shared" si="0"/>
        <v>259676.80000000005</v>
      </c>
      <c r="K20" s="45">
        <v>1113557.71</v>
      </c>
      <c r="L20" s="34"/>
    </row>
    <row r="21" spans="1:12" ht="15.75" x14ac:dyDescent="0.25">
      <c r="A21" s="30">
        <v>18</v>
      </c>
      <c r="B21" s="40" t="s">
        <v>59</v>
      </c>
      <c r="C21" s="40" t="s">
        <v>48</v>
      </c>
      <c r="D21" s="38" t="s">
        <v>60</v>
      </c>
      <c r="E21" s="39"/>
      <c r="F21" s="43" t="s">
        <v>54</v>
      </c>
      <c r="G21" s="43">
        <v>1.1809999999999999E-2</v>
      </c>
      <c r="H21" s="41">
        <v>2011</v>
      </c>
      <c r="I21" s="41">
        <v>1583.31</v>
      </c>
      <c r="J21" s="46">
        <f t="shared" si="0"/>
        <v>299.20000000000005</v>
      </c>
      <c r="K21" s="45">
        <v>1284.1099999999999</v>
      </c>
      <c r="L21" s="34"/>
    </row>
    <row r="22" spans="1:12" ht="15.75" x14ac:dyDescent="0.25">
      <c r="A22" s="30">
        <v>19</v>
      </c>
      <c r="B22" s="40" t="s">
        <v>61</v>
      </c>
      <c r="C22" s="40" t="s">
        <v>48</v>
      </c>
      <c r="D22" s="38" t="s">
        <v>62</v>
      </c>
      <c r="E22" s="39"/>
      <c r="F22" s="43" t="s">
        <v>54</v>
      </c>
      <c r="G22" s="43">
        <v>5.54</v>
      </c>
      <c r="H22" s="41">
        <v>2011</v>
      </c>
      <c r="I22" s="41">
        <v>742723.73</v>
      </c>
      <c r="J22" s="46">
        <f t="shared" si="0"/>
        <v>140148.16000000003</v>
      </c>
      <c r="K22" s="45">
        <v>602575.56999999995</v>
      </c>
      <c r="L22" s="34"/>
    </row>
    <row r="23" spans="1:12" ht="15.75" x14ac:dyDescent="0.25">
      <c r="A23" s="30">
        <v>20</v>
      </c>
      <c r="B23" s="40" t="s">
        <v>63</v>
      </c>
      <c r="C23" s="40" t="s">
        <v>48</v>
      </c>
      <c r="D23" s="38" t="s">
        <v>64</v>
      </c>
      <c r="E23" s="43"/>
      <c r="F23" s="39" t="s">
        <v>54</v>
      </c>
      <c r="G23" s="43">
        <v>1.121</v>
      </c>
      <c r="H23" s="41">
        <v>2011</v>
      </c>
      <c r="I23" s="41">
        <v>150287.6</v>
      </c>
      <c r="J23" s="46">
        <f t="shared" si="0"/>
        <v>28419.520000000004</v>
      </c>
      <c r="K23" s="45">
        <v>121868.08</v>
      </c>
      <c r="L23" s="34"/>
    </row>
    <row r="24" spans="1:12" ht="15.75" x14ac:dyDescent="0.25">
      <c r="A24" s="30">
        <v>21</v>
      </c>
      <c r="B24" s="40" t="s">
        <v>65</v>
      </c>
      <c r="C24" s="40" t="s">
        <v>48</v>
      </c>
      <c r="D24" s="38" t="s">
        <v>66</v>
      </c>
      <c r="E24" s="43"/>
      <c r="F24" s="39" t="s">
        <v>54</v>
      </c>
      <c r="G24" s="43">
        <v>3.62</v>
      </c>
      <c r="H24" s="41">
        <v>2011</v>
      </c>
      <c r="I24" s="41">
        <v>485317.67</v>
      </c>
      <c r="J24" s="46">
        <f t="shared" si="0"/>
        <v>91772.719999999972</v>
      </c>
      <c r="K24" s="45">
        <v>393544.95</v>
      </c>
      <c r="L24" s="34"/>
    </row>
    <row r="25" spans="1:12" ht="15.75" x14ac:dyDescent="0.25">
      <c r="A25" s="50">
        <v>22</v>
      </c>
      <c r="B25" s="40" t="s">
        <v>67</v>
      </c>
      <c r="C25" s="40" t="s">
        <v>48</v>
      </c>
      <c r="D25" s="38" t="s">
        <v>68</v>
      </c>
      <c r="E25" s="43">
        <v>1</v>
      </c>
      <c r="F25" s="39"/>
      <c r="G25" s="43"/>
      <c r="H25" s="41">
        <v>2011</v>
      </c>
      <c r="I25" s="41">
        <v>5000</v>
      </c>
      <c r="J25" s="46">
        <f>I25-K25</f>
        <v>1892.88</v>
      </c>
      <c r="K25" s="45">
        <v>3107.12</v>
      </c>
      <c r="L25" s="34"/>
    </row>
    <row r="26" spans="1:12" x14ac:dyDescent="0.25">
      <c r="A26" s="17"/>
      <c r="B26" s="51" t="s">
        <v>3</v>
      </c>
      <c r="C26" s="51"/>
      <c r="D26" s="18"/>
      <c r="E26" s="31">
        <v>3</v>
      </c>
      <c r="F26" s="31"/>
      <c r="G26" s="47">
        <v>36.564520000000002</v>
      </c>
      <c r="H26" s="32"/>
      <c r="I26" s="48">
        <v>4032149.49</v>
      </c>
      <c r="J26" s="36">
        <v>770341.82</v>
      </c>
      <c r="K26" s="33">
        <v>3261807.67</v>
      </c>
      <c r="L26" s="35"/>
    </row>
    <row r="27" spans="1:12" x14ac:dyDescent="0.25">
      <c r="A27" s="5"/>
      <c r="B27" s="6"/>
      <c r="C27" s="6"/>
      <c r="D27" s="5"/>
      <c r="E27" s="5"/>
      <c r="F27" s="5"/>
      <c r="G27" s="6"/>
      <c r="H27" s="6"/>
      <c r="I27" s="6"/>
      <c r="J27" s="6"/>
      <c r="K27" s="37"/>
      <c r="L27" s="5"/>
    </row>
    <row r="28" spans="1:12" ht="37.5" customHeight="1" x14ac:dyDescent="0.25">
      <c r="A28" s="3"/>
      <c r="B28" s="54" t="s">
        <v>69</v>
      </c>
      <c r="C28" s="54"/>
      <c r="D28" s="5"/>
      <c r="E28" s="5"/>
      <c r="F28" s="1"/>
      <c r="G28" s="6"/>
      <c r="H28" s="6"/>
      <c r="I28" s="55" t="s">
        <v>70</v>
      </c>
      <c r="J28" s="55"/>
      <c r="K28" s="55"/>
      <c r="L28" s="5"/>
    </row>
    <row r="29" spans="1:12" s="13" customFormat="1" ht="30" customHeight="1" x14ac:dyDescent="0.25">
      <c r="A29" s="8"/>
      <c r="B29" s="12"/>
      <c r="C29" s="12"/>
      <c r="D29" s="12"/>
      <c r="E29" s="24"/>
      <c r="F29" s="12"/>
      <c r="G29" s="11"/>
      <c r="H29" s="1"/>
      <c r="I29" s="1"/>
      <c r="J29" s="1"/>
      <c r="K29" s="1"/>
      <c r="L29" s="1"/>
    </row>
    <row r="30" spans="1:12" s="13" customFormat="1" ht="22.5" customHeight="1" x14ac:dyDescent="0.25">
      <c r="A30" s="60"/>
      <c r="B30" s="60"/>
      <c r="C30" s="60"/>
      <c r="D30" s="60"/>
      <c r="E30" s="52"/>
      <c r="F30" s="52"/>
      <c r="G30" s="52"/>
      <c r="H30" s="52"/>
      <c r="I30" s="52"/>
      <c r="J30" s="52"/>
      <c r="K30" s="52"/>
      <c r="L30" s="16"/>
    </row>
    <row r="31" spans="1:12" s="13" customFormat="1" ht="15.75" x14ac:dyDescent="0.25">
      <c r="A31" s="59"/>
      <c r="B31" s="59"/>
      <c r="C31" s="14"/>
      <c r="D31" s="14"/>
      <c r="E31" s="56"/>
      <c r="F31" s="57"/>
      <c r="G31" s="57"/>
      <c r="H31" s="1"/>
      <c r="I31" s="1"/>
      <c r="J31" s="1"/>
      <c r="K31" s="1"/>
      <c r="L31" s="1"/>
    </row>
    <row r="32" spans="1:12" s="13" customFormat="1" ht="30" customHeight="1" x14ac:dyDescent="0.25">
      <c r="A32" s="11"/>
      <c r="B32" s="12"/>
      <c r="C32" s="15"/>
      <c r="D32" s="12"/>
      <c r="E32" s="29"/>
      <c r="F32" s="11"/>
      <c r="G32" s="58"/>
      <c r="H32" s="58"/>
      <c r="I32" s="58"/>
      <c r="J32" s="8"/>
      <c r="K32" s="15"/>
      <c r="L32" s="8"/>
    </row>
    <row r="33" spans="1:12" s="13" customFormat="1" ht="15.75" customHeight="1" x14ac:dyDescent="0.25">
      <c r="A33" s="9"/>
      <c r="B33" s="9"/>
      <c r="C33" s="9"/>
      <c r="D33" s="9"/>
      <c r="E33" s="20"/>
      <c r="F33" s="4"/>
      <c r="G33" s="25"/>
      <c r="H33" s="1"/>
      <c r="I33" s="1"/>
      <c r="J33" s="1"/>
      <c r="K33" s="1"/>
      <c r="L33" s="1"/>
    </row>
    <row r="34" spans="1:12" s="13" customFormat="1" ht="15.75" customHeight="1" x14ac:dyDescent="0.25">
      <c r="A34" s="9"/>
      <c r="B34" s="9"/>
      <c r="C34" s="9"/>
      <c r="D34" s="9"/>
      <c r="E34" s="20"/>
      <c r="F34" s="20"/>
      <c r="G34" s="10"/>
      <c r="H34" s="10"/>
      <c r="I34" s="10"/>
      <c r="J34" s="10"/>
      <c r="K34" s="10"/>
      <c r="L34" s="10"/>
    </row>
    <row r="35" spans="1:12" s="23" customFormat="1" ht="15.75" customHeight="1" x14ac:dyDescent="0.2">
      <c r="A35" s="21"/>
      <c r="B35" s="22"/>
      <c r="C35" s="22"/>
      <c r="D35" s="22"/>
      <c r="E35" s="26"/>
      <c r="F35" s="21"/>
      <c r="G35" s="27"/>
      <c r="H35" s="21"/>
      <c r="I35" s="21"/>
      <c r="J35" s="21"/>
      <c r="K35" s="21"/>
      <c r="L35" s="21"/>
    </row>
    <row r="36" spans="1:12" x14ac:dyDescent="0.25">
      <c r="A36" s="5"/>
      <c r="B36" s="5"/>
      <c r="C36" s="5"/>
      <c r="D36" s="5"/>
      <c r="E36" s="28"/>
      <c r="F36" s="25"/>
      <c r="G36" s="25"/>
      <c r="H36" s="1"/>
      <c r="I36" s="1"/>
      <c r="J36" s="1"/>
      <c r="K36" s="1"/>
      <c r="L36" s="1"/>
    </row>
    <row r="37" spans="1:12" ht="15.75" x14ac:dyDescent="0.25">
      <c r="A37" s="7"/>
      <c r="B37" s="7"/>
      <c r="C37" s="7"/>
      <c r="D37" s="7"/>
      <c r="E37" s="7"/>
      <c r="F37" s="1"/>
      <c r="G37" s="1"/>
      <c r="H37" s="1"/>
      <c r="I37" s="1"/>
      <c r="J37" s="1"/>
      <c r="K37" s="1"/>
      <c r="L37" s="1"/>
    </row>
    <row r="38" spans="1:12" ht="15.75" x14ac:dyDescent="0.25">
      <c r="A38" s="7"/>
      <c r="B38" s="7"/>
      <c r="C38" s="7"/>
      <c r="D38" s="7"/>
      <c r="E38" s="7"/>
      <c r="F38" s="1"/>
      <c r="G38" s="1"/>
      <c r="H38" s="1"/>
      <c r="I38" s="1"/>
      <c r="J38" s="1"/>
      <c r="K38" s="1"/>
      <c r="L38" s="1"/>
    </row>
    <row r="39" spans="1:12" ht="15.75" x14ac:dyDescent="0.25">
      <c r="A39" s="7"/>
      <c r="B39" s="7"/>
      <c r="C39" s="7"/>
      <c r="D39" s="7"/>
      <c r="E39" s="7"/>
      <c r="F39" s="1"/>
      <c r="G39" s="1"/>
      <c r="H39" s="1"/>
      <c r="I39" s="1"/>
      <c r="J39" s="1"/>
      <c r="K39" s="1"/>
      <c r="L39" s="1"/>
    </row>
    <row r="40" spans="1:12" ht="15.75" x14ac:dyDescent="0.25">
      <c r="A40" s="9"/>
      <c r="B40" s="9"/>
      <c r="C40" s="9"/>
      <c r="D40" s="9"/>
      <c r="E40" s="9"/>
      <c r="F40" s="1"/>
      <c r="G40" s="1"/>
      <c r="H40" s="1"/>
      <c r="I40" s="1"/>
      <c r="J40" s="1"/>
      <c r="K40" s="5"/>
      <c r="L40" s="5"/>
    </row>
    <row r="41" spans="1:12" ht="15.75" x14ac:dyDescent="0.25">
      <c r="A41" s="9"/>
      <c r="B41" s="9"/>
      <c r="C41" s="9"/>
      <c r="D41" s="9"/>
      <c r="E41" s="9"/>
      <c r="F41" s="1"/>
      <c r="G41" s="1"/>
      <c r="H41" s="1"/>
      <c r="I41" s="1"/>
      <c r="J41" s="1"/>
      <c r="K41" s="5"/>
      <c r="L41" s="5"/>
    </row>
    <row r="42" spans="1:1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5">
      <c r="A43" s="1"/>
    </row>
  </sheetData>
  <mergeCells count="9">
    <mergeCell ref="E31:G31"/>
    <mergeCell ref="G32:I32"/>
    <mergeCell ref="A31:B31"/>
    <mergeCell ref="A30:D30"/>
    <mergeCell ref="B26:C26"/>
    <mergeCell ref="E30:K30"/>
    <mergeCell ref="G1:K1"/>
    <mergeCell ref="B28:C28"/>
    <mergeCell ref="I28:K28"/>
  </mergeCells>
  <pageMargins left="0.35433070866141736" right="0.31496062992125984" top="0.59055118110236227" bottom="0.27559055118110237" header="0.31496062992125984" footer="0.19685039370078741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Бабій Тетяна Володимирівна</dc:creator>
  <cp:lastModifiedBy>ORG-405N</cp:lastModifiedBy>
  <cp:lastPrinted>2025-03-31T07:59:44Z</cp:lastPrinted>
  <dcterms:created xsi:type="dcterms:W3CDTF">2023-10-06T11:09:05Z</dcterms:created>
  <dcterms:modified xsi:type="dcterms:W3CDTF">2025-03-31T08:00:00Z</dcterms:modified>
</cp:coreProperties>
</file>